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hông tư 132019\"/>
    </mc:Choice>
  </mc:AlternateContent>
  <bookViews>
    <workbookView xWindow="0" yWindow="0" windowWidth="20490" windowHeight="7575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H23" i="1"/>
  <c r="H21" i="1"/>
  <c r="H19" i="1"/>
  <c r="H15" i="1"/>
</calcChain>
</file>

<file path=xl/sharedStrings.xml><?xml version="1.0" encoding="utf-8"?>
<sst xmlns="http://schemas.openxmlformats.org/spreadsheetml/2006/main" count="51" uniqueCount="37">
  <si>
    <t>BỘ Y TẾ</t>
  </si>
  <si>
    <t>Phụ lục II</t>
  </si>
  <si>
    <t>GIÁ DỊCH VỤ NGÀY GIƯỜNG BỆNH</t>
  </si>
  <si>
    <t>(Ban hành kèm theo Thông tư số  13/2019/TT-BYT  ngày 05 / 7 /2019  của Bộ Y tế)</t>
  </si>
  <si>
    <t>Đơn vị: đồng</t>
  </si>
  <si>
    <t>Số TT</t>
  </si>
  <si>
    <t>Các loại dịch vụ</t>
  </si>
  <si>
    <t>Bệnh viện hạng Đặc biệt</t>
  </si>
  <si>
    <t>Bệnh viện hạng I</t>
  </si>
  <si>
    <t>Bệnh viện hạng II</t>
  </si>
  <si>
    <t>Bệnh viện hạng III</t>
  </si>
  <si>
    <t>Bệnh vện hạng IV</t>
  </si>
  <si>
    <t>A</t>
  </si>
  <si>
    <t>B</t>
  </si>
  <si>
    <t>Ngày điều trị Hồi sức tích cực (ICU)/ghép tạng hoặc ghép tủy hoặc ghép tế bào gốc</t>
  </si>
  <si>
    <t>Ngày giường bệnh Hồi sức cấp cứu</t>
  </si>
  <si>
    <t>Ngày giường bệnh Nội khoa:</t>
  </si>
  <si>
    <t>3.1</t>
  </si>
  <si>
    <r>
      <t xml:space="preserve">Loại 1: </t>
    </r>
    <r>
      <rPr>
        <sz val="13"/>
        <rFont val="Times New Roman"/>
        <family val="1"/>
      </rPr>
      <t xml:space="preserve">Các khoa: Truyền nhiễm, Hô hấp, Huyết học, Ung thư, Tim mạch, Tâm thần, Thần kinh, </t>
    </r>
    <r>
      <rPr>
        <b/>
        <sz val="13"/>
        <rFont val="Times New Roman"/>
        <family val="1"/>
      </rPr>
      <t>Lão,</t>
    </r>
    <r>
      <rPr>
        <sz val="13"/>
        <rFont val="Times New Roman"/>
        <family val="1"/>
      </rPr>
      <t xml:space="preserve"> Nhi, Tiêu hoá, Thận học, Nội tiết; Dị ứng (đối với bệnh nhân dị ứng thuốc nặng: Stevens Jonhson hoặc Lyell)</t>
    </r>
  </si>
  <si>
    <t>Các khoa trên thuộc Bệnh viện chuyên khoa trực thuộc Bộ Y tế tại Hà Nội và Thành phố Hồ Chí Minh</t>
  </si>
  <si>
    <t>3.2</t>
  </si>
  <si>
    <r>
      <t xml:space="preserve">Loại 2: </t>
    </r>
    <r>
      <rPr>
        <sz val="13"/>
        <rFont val="Times New Roman"/>
        <family val="1"/>
      </rPr>
      <t>Các Khoa: Cơ-Xương-Khớp, Da liễu, Dị ứng, Tai-Mũi-Họng, Mắt, Răng Hàm Mặt, Ngoại, Phụ -Sản không mổ; YHDT hoặc PHCN cho nhóm người bệnh tổn thương tủy sống, tai biến mạch máu não, chấn thương sọ não.</t>
    </r>
  </si>
  <si>
    <t>3.3</t>
  </si>
  <si>
    <r>
      <t>Loại 3:</t>
    </r>
    <r>
      <rPr>
        <sz val="13"/>
        <rFont val="Times New Roman"/>
        <family val="1"/>
      </rPr>
      <t xml:space="preserve"> Các khoa:  YHDT, Phục hồi chức năng</t>
    </r>
  </si>
  <si>
    <t xml:space="preserve">Ngày giường bệnh ngoại khoa, bỏng: </t>
  </si>
  <si>
    <t>4.1</t>
  </si>
  <si>
    <r>
      <t>Loại 1</t>
    </r>
    <r>
      <rPr>
        <sz val="13"/>
        <rFont val="Times New Roman"/>
        <family val="1"/>
      </rPr>
      <t>: Sau các phẫu thuật loại đặc biệt; Bỏng độ 3-4 trên 70% diện tích cơ thể</t>
    </r>
  </si>
  <si>
    <t>4.2</t>
  </si>
  <si>
    <r>
      <t>Loại 2:</t>
    </r>
    <r>
      <rPr>
        <sz val="13"/>
        <rFont val="Times New Roman"/>
        <family val="1"/>
      </rPr>
      <t xml:space="preserve"> Sau các phẫu thuật loại 1; Bỏng độ 3-4 từ 25 -70% diện tích cơ thể</t>
    </r>
  </si>
  <si>
    <t>4.3</t>
  </si>
  <si>
    <r>
      <t>Loại 3</t>
    </r>
    <r>
      <rPr>
        <sz val="13"/>
        <rFont val="Times New Roman"/>
        <family val="1"/>
      </rPr>
      <t>: Sau các phẫu thuật loại 2; Bỏng độ 2 trên 30% diện tích cơ thể, Bỏng độ 3-4 dưới 25% diện tích cơ thể</t>
    </r>
  </si>
  <si>
    <t>4.4</t>
  </si>
  <si>
    <r>
      <t>Loại 4</t>
    </r>
    <r>
      <rPr>
        <sz val="13"/>
        <rFont val="Times New Roman"/>
        <family val="1"/>
      </rPr>
      <t>: Sau các phẫu thuật loại 3; Bỏng độ 1, độ 2 dưới 30% diện tích cơ thể</t>
    </r>
  </si>
  <si>
    <t>Ngày giường trạm y tế xã</t>
  </si>
  <si>
    <t>Ngày giường bệnh ban ngày</t>
  </si>
  <si>
    <t>Được tính bằng 0,3 lần giá ngày giường của các khoa và loại phòng tương ứng.</t>
  </si>
  <si>
    <r>
      <t xml:space="preserve">  </t>
    </r>
    <r>
      <rPr>
        <b/>
        <sz val="14"/>
        <rFont val="Times New Roman"/>
        <family val="1"/>
      </rPr>
      <t xml:space="preserve"> Ghi chú:</t>
    </r>
    <r>
      <rPr>
        <sz val="14"/>
        <rFont val="Times New Roman"/>
        <family val="1"/>
      </rPr>
      <t xml:space="preserve"> Giá ngày giường điều trị nội trú chưa bao gồm chi phí máy thở và  khí y tế.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</si>
</sst>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4"/>
      <color theme="1"/>
      <name val="Times New Roman"/>
      <family val="2"/>
    </font>
    <font>
      <sz val="10"/>
      <color theme="1"/>
      <name val="Arial"/>
      <family val="2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sz val="10"/>
      <color indexed="8"/>
      <name val="Arial"/>
      <family val="2"/>
    </font>
    <font>
      <sz val="13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/>
    <xf numFmtId="0" fontId="5" fillId="0" borderId="0" xfId="1" applyFont="1" applyFill="1" applyAlignment="1">
      <alignment wrapText="1"/>
    </xf>
    <xf numFmtId="0" fontId="6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wrapText="1"/>
    </xf>
    <xf numFmtId="0" fontId="7" fillId="0" borderId="2" xfId="1" applyFont="1" applyFill="1" applyBorder="1" applyAlignment="1">
      <alignment horizontal="center" vertical="center"/>
    </xf>
    <xf numFmtId="9" fontId="7" fillId="0" borderId="2" xfId="2" applyFont="1" applyFill="1" applyBorder="1" applyAlignment="1">
      <alignment horizontal="center" vertical="center"/>
    </xf>
    <xf numFmtId="9" fontId="7" fillId="2" borderId="2" xfId="2" applyFont="1" applyFill="1" applyBorder="1" applyAlignment="1">
      <alignment horizontal="center" vertical="center" wrapText="1"/>
    </xf>
    <xf numFmtId="9" fontId="7" fillId="0" borderId="2" xfId="2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0" fontId="10" fillId="0" borderId="3" xfId="1" applyFont="1" applyFill="1" applyBorder="1" applyAlignment="1">
      <alignment horizontal="center" vertical="center"/>
    </xf>
    <xf numFmtId="3" fontId="10" fillId="0" borderId="3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7" fillId="0" borderId="4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justify" vertical="center" wrapText="1"/>
    </xf>
    <xf numFmtId="3" fontId="3" fillId="0" borderId="4" xfId="1" applyNumberFormat="1" applyFont="1" applyFill="1" applyBorder="1" applyAlignment="1">
      <alignment vertical="center"/>
    </xf>
    <xf numFmtId="3" fontId="11" fillId="0" borderId="4" xfId="1" applyNumberFormat="1" applyFont="1" applyFill="1" applyBorder="1" applyAlignment="1">
      <alignment vertical="center"/>
    </xf>
    <xf numFmtId="3" fontId="11" fillId="0" borderId="5" xfId="1" applyNumberFormat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3" fontId="3" fillId="0" borderId="5" xfId="1" applyNumberFormat="1" applyFont="1" applyFill="1" applyBorder="1" applyAlignment="1">
      <alignment vertical="center"/>
    </xf>
    <xf numFmtId="0" fontId="7" fillId="0" borderId="4" xfId="1" applyFont="1" applyFill="1" applyBorder="1" applyAlignment="1">
      <alignment horizontal="justify" vertical="center" wrapText="1"/>
    </xf>
    <xf numFmtId="16" fontId="9" fillId="0" borderId="4" xfId="1" quotePrefix="1" applyNumberFormat="1" applyFont="1" applyFill="1" applyBorder="1" applyAlignment="1">
      <alignment horizontal="center" vertical="center"/>
    </xf>
    <xf numFmtId="0" fontId="9" fillId="0" borderId="4" xfId="1" quotePrefix="1" applyFont="1" applyFill="1" applyBorder="1" applyAlignment="1">
      <alignment horizontal="center" vertical="center"/>
    </xf>
    <xf numFmtId="0" fontId="9" fillId="0" borderId="5" xfId="1" quotePrefix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justify" vertical="center" wrapText="1"/>
    </xf>
    <xf numFmtId="3" fontId="3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justify" vertical="center" wrapText="1"/>
    </xf>
    <xf numFmtId="3" fontId="11" fillId="0" borderId="6" xfId="1" applyNumberFormat="1" applyFont="1" applyFill="1" applyBorder="1" applyAlignment="1">
      <alignment horizontal="center" vertical="center" wrapText="1"/>
    </xf>
    <xf numFmtId="0" fontId="11" fillId="0" borderId="0" xfId="1" applyFont="1" applyFill="1" applyAlignment="1"/>
    <xf numFmtId="0" fontId="9" fillId="0" borderId="0" xfId="1" applyFont="1" applyFill="1" applyAlignment="1"/>
    <xf numFmtId="0" fontId="12" fillId="0" borderId="0" xfId="1" applyFont="1" applyFill="1" applyAlignment="1"/>
  </cellXfs>
  <cellStyles count="3">
    <cellStyle name="Normal" xfId="0" builtinId="0"/>
    <cellStyle name="Normal 2 12" xfId="1"/>
    <cellStyle name="Percent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78424</xdr:rowOff>
    </xdr:from>
    <xdr:to>
      <xdr:col>4</xdr:col>
      <xdr:colOff>0</xdr:colOff>
      <xdr:row>4</xdr:row>
      <xdr:rowOff>99376</xdr:rowOff>
    </xdr:to>
    <xdr:cxnSp macro="">
      <xdr:nvCxnSpPr>
        <xdr:cNvPr id="2" name="Straight Connector 1">
          <a:extLst/>
        </xdr:cNvPr>
        <xdr:cNvCxnSpPr/>
      </xdr:nvCxnSpPr>
      <xdr:spPr>
        <a:xfrm>
          <a:off x="2924175" y="1030924"/>
          <a:ext cx="0" cy="209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225425</xdr:colOff>
      <xdr:row>1</xdr:row>
      <xdr:rowOff>53975</xdr:rowOff>
    </xdr:from>
    <xdr:to>
      <xdr:col>1</xdr:col>
      <xdr:colOff>531430</xdr:colOff>
      <xdr:row>1</xdr:row>
      <xdr:rowOff>55563</xdr:rowOff>
    </xdr:to>
    <xdr:cxnSp macro="">
      <xdr:nvCxnSpPr>
        <xdr:cNvPr id="3" name="Straight Connector 2">
          <a:extLst/>
        </xdr:cNvPr>
        <xdr:cNvCxnSpPr/>
      </xdr:nvCxnSpPr>
      <xdr:spPr>
        <a:xfrm>
          <a:off x="654050" y="292100"/>
          <a:ext cx="30600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1619250</xdr:colOff>
      <xdr:row>4</xdr:row>
      <xdr:rowOff>95250</xdr:rowOff>
    </xdr:from>
    <xdr:to>
      <xdr:col>7</xdr:col>
      <xdr:colOff>533400</xdr:colOff>
      <xdr:row>4</xdr:row>
      <xdr:rowOff>96838</xdr:rowOff>
    </xdr:to>
    <xdr:cxnSp macro="">
      <xdr:nvCxnSpPr>
        <xdr:cNvPr id="4" name="Straight Connector 3"/>
        <xdr:cNvCxnSpPr/>
      </xdr:nvCxnSpPr>
      <xdr:spPr>
        <a:xfrm>
          <a:off x="2047875" y="1047750"/>
          <a:ext cx="21907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A8" zoomScale="93" zoomScaleNormal="93" workbookViewId="0">
      <selection activeCell="V8" sqref="V8"/>
    </sheetView>
  </sheetViews>
  <sheetFormatPr defaultRowHeight="18.75" x14ac:dyDescent="0.3"/>
  <sheetData>
    <row r="1" spans="1:18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 t="s">
        <v>1</v>
      </c>
      <c r="R1" s="3"/>
    </row>
    <row r="2" spans="1:18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3"/>
    </row>
    <row r="3" spans="1:18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  <c r="R3" s="3"/>
    </row>
    <row r="4" spans="1:18" x14ac:dyDescent="0.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3"/>
      <c r="R4" s="3"/>
    </row>
    <row r="5" spans="1:18" x14ac:dyDescent="0.3">
      <c r="A5" s="6"/>
      <c r="B5" s="6"/>
      <c r="C5" s="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20.25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9" t="s">
        <v>4</v>
      </c>
      <c r="M6" s="9"/>
      <c r="N6" s="9"/>
      <c r="O6" s="9"/>
      <c r="P6" s="9"/>
      <c r="Q6" s="10"/>
      <c r="R6" s="8"/>
    </row>
    <row r="7" spans="1:18" ht="66" x14ac:dyDescent="0.3">
      <c r="A7" s="11" t="s">
        <v>5</v>
      </c>
      <c r="B7" s="12" t="s">
        <v>6</v>
      </c>
      <c r="C7" s="13" t="s">
        <v>7</v>
      </c>
      <c r="D7" s="13" t="s">
        <v>7</v>
      </c>
      <c r="E7" s="14" t="s">
        <v>7</v>
      </c>
      <c r="F7" s="13" t="s">
        <v>8</v>
      </c>
      <c r="G7" s="13" t="s">
        <v>8</v>
      </c>
      <c r="H7" s="14" t="s">
        <v>8</v>
      </c>
      <c r="I7" s="13" t="s">
        <v>9</v>
      </c>
      <c r="J7" s="13" t="s">
        <v>9</v>
      </c>
      <c r="K7" s="14" t="s">
        <v>9</v>
      </c>
      <c r="L7" s="13" t="s">
        <v>10</v>
      </c>
      <c r="M7" s="13" t="s">
        <v>10</v>
      </c>
      <c r="N7" s="14" t="s">
        <v>10</v>
      </c>
      <c r="O7" s="14" t="s">
        <v>11</v>
      </c>
      <c r="P7" s="14" t="s">
        <v>11</v>
      </c>
      <c r="Q7" s="14" t="s">
        <v>11</v>
      </c>
      <c r="R7" s="15"/>
    </row>
    <row r="8" spans="1:18" x14ac:dyDescent="0.3">
      <c r="A8" s="16" t="s">
        <v>12</v>
      </c>
      <c r="B8" s="16" t="s">
        <v>13</v>
      </c>
      <c r="C8" s="17">
        <v>1</v>
      </c>
      <c r="D8" s="17">
        <v>1</v>
      </c>
      <c r="E8" s="17">
        <v>1</v>
      </c>
      <c r="F8" s="17">
        <v>2</v>
      </c>
      <c r="G8" s="17">
        <v>2</v>
      </c>
      <c r="H8" s="17">
        <v>2</v>
      </c>
      <c r="I8" s="17">
        <v>3</v>
      </c>
      <c r="J8" s="17">
        <v>3</v>
      </c>
      <c r="K8" s="17">
        <v>3</v>
      </c>
      <c r="L8" s="17">
        <v>4</v>
      </c>
      <c r="M8" s="17">
        <v>4</v>
      </c>
      <c r="N8" s="17">
        <v>4</v>
      </c>
      <c r="O8" s="17">
        <v>5</v>
      </c>
      <c r="P8" s="17">
        <v>5</v>
      </c>
      <c r="Q8" s="17">
        <v>5</v>
      </c>
      <c r="R8" s="18"/>
    </row>
    <row r="9" spans="1:18" ht="181.5" x14ac:dyDescent="0.3">
      <c r="A9" s="19">
        <v>1</v>
      </c>
      <c r="B9" s="20" t="s">
        <v>14</v>
      </c>
      <c r="C9" s="21">
        <v>687100</v>
      </c>
      <c r="D9" s="21">
        <v>753000</v>
      </c>
      <c r="E9" s="21">
        <v>782000</v>
      </c>
      <c r="F9" s="21">
        <v>615600</v>
      </c>
      <c r="G9" s="21">
        <v>678000</v>
      </c>
      <c r="H9" s="21">
        <v>705000</v>
      </c>
      <c r="I9" s="21">
        <v>522600</v>
      </c>
      <c r="J9" s="21">
        <v>578000</v>
      </c>
      <c r="K9" s="21">
        <v>602000</v>
      </c>
      <c r="L9" s="22"/>
      <c r="M9" s="23"/>
      <c r="N9" s="23"/>
      <c r="O9" s="23"/>
      <c r="P9" s="23"/>
      <c r="Q9" s="23"/>
      <c r="R9" s="24"/>
    </row>
    <row r="10" spans="1:18" ht="82.5" x14ac:dyDescent="0.3">
      <c r="A10" s="19">
        <v>2</v>
      </c>
      <c r="B10" s="20" t="s">
        <v>15</v>
      </c>
      <c r="C10" s="21">
        <v>401300</v>
      </c>
      <c r="D10" s="21">
        <v>441000</v>
      </c>
      <c r="E10" s="21">
        <v>458000</v>
      </c>
      <c r="F10" s="21">
        <v>373900</v>
      </c>
      <c r="G10" s="21">
        <v>411000</v>
      </c>
      <c r="H10" s="21">
        <v>427000</v>
      </c>
      <c r="I10" s="21">
        <v>287800</v>
      </c>
      <c r="J10" s="21">
        <v>314000</v>
      </c>
      <c r="K10" s="21">
        <v>325000</v>
      </c>
      <c r="L10" s="21">
        <v>249400</v>
      </c>
      <c r="M10" s="25">
        <v>272000</v>
      </c>
      <c r="N10" s="25">
        <v>282000</v>
      </c>
      <c r="O10" s="25">
        <v>221200</v>
      </c>
      <c r="P10" s="25">
        <v>242000</v>
      </c>
      <c r="Q10" s="25">
        <v>251500</v>
      </c>
      <c r="R10" s="24"/>
    </row>
    <row r="11" spans="1:18" ht="66" x14ac:dyDescent="0.3">
      <c r="A11" s="19">
        <v>3</v>
      </c>
      <c r="B11" s="26" t="s">
        <v>16</v>
      </c>
      <c r="C11" s="21"/>
      <c r="D11" s="21"/>
      <c r="E11" s="21"/>
      <c r="F11" s="22"/>
      <c r="G11" s="22"/>
      <c r="H11" s="22"/>
      <c r="I11" s="22"/>
      <c r="J11" s="22"/>
      <c r="K11" s="22"/>
      <c r="L11" s="22"/>
      <c r="M11" s="23"/>
      <c r="N11" s="23"/>
      <c r="O11" s="23"/>
      <c r="P11" s="23"/>
      <c r="Q11" s="23"/>
      <c r="R11" s="24"/>
    </row>
    <row r="12" spans="1:18" ht="409.5" x14ac:dyDescent="0.3">
      <c r="A12" s="27" t="s">
        <v>17</v>
      </c>
      <c r="B12" s="26" t="s">
        <v>18</v>
      </c>
      <c r="C12" s="21">
        <v>208000</v>
      </c>
      <c r="D12" s="21">
        <v>232000</v>
      </c>
      <c r="E12" s="21">
        <v>242200</v>
      </c>
      <c r="F12" s="21">
        <v>194900</v>
      </c>
      <c r="G12" s="21">
        <v>217000</v>
      </c>
      <c r="H12" s="21">
        <v>226500</v>
      </c>
      <c r="I12" s="21">
        <v>159100</v>
      </c>
      <c r="J12" s="21">
        <v>178000</v>
      </c>
      <c r="K12" s="21">
        <v>187100</v>
      </c>
      <c r="L12" s="21">
        <v>141500</v>
      </c>
      <c r="M12" s="25">
        <v>162000</v>
      </c>
      <c r="N12" s="25">
        <v>171100</v>
      </c>
      <c r="O12" s="25">
        <v>126100</v>
      </c>
      <c r="P12" s="25">
        <v>144000</v>
      </c>
      <c r="Q12" s="25">
        <v>152700</v>
      </c>
      <c r="R12" s="24"/>
    </row>
    <row r="13" spans="1:18" ht="198" x14ac:dyDescent="0.3">
      <c r="A13" s="27"/>
      <c r="B13" s="20" t="s">
        <v>19</v>
      </c>
      <c r="C13" s="21"/>
      <c r="D13" s="21"/>
      <c r="E13" s="21"/>
      <c r="F13" s="21">
        <v>208000</v>
      </c>
      <c r="G13" s="21">
        <v>232000</v>
      </c>
      <c r="H13" s="21">
        <v>242200</v>
      </c>
      <c r="I13" s="22"/>
      <c r="J13" s="22"/>
      <c r="K13" s="22"/>
      <c r="L13" s="22"/>
      <c r="M13" s="22"/>
      <c r="N13" s="22"/>
      <c r="O13" s="22"/>
      <c r="P13" s="22"/>
      <c r="Q13" s="22"/>
      <c r="R13" s="24"/>
    </row>
    <row r="14" spans="1:18" ht="409.5" x14ac:dyDescent="0.3">
      <c r="A14" s="28" t="s">
        <v>20</v>
      </c>
      <c r="B14" s="26" t="s">
        <v>21</v>
      </c>
      <c r="C14" s="21">
        <v>189600</v>
      </c>
      <c r="D14" s="21">
        <v>210000</v>
      </c>
      <c r="E14" s="21">
        <v>219700</v>
      </c>
      <c r="F14" s="21">
        <v>175400</v>
      </c>
      <c r="G14" s="21">
        <v>195000</v>
      </c>
      <c r="H14" s="21">
        <v>203600</v>
      </c>
      <c r="I14" s="21">
        <v>135100</v>
      </c>
      <c r="J14" s="21">
        <v>152000</v>
      </c>
      <c r="K14" s="21">
        <v>160000</v>
      </c>
      <c r="L14" s="21">
        <v>124300</v>
      </c>
      <c r="M14" s="25">
        <v>141000</v>
      </c>
      <c r="N14" s="25">
        <v>149100</v>
      </c>
      <c r="O14" s="25">
        <v>110600</v>
      </c>
      <c r="P14" s="25">
        <v>126000</v>
      </c>
      <c r="Q14" s="25">
        <v>132700</v>
      </c>
      <c r="R14" s="24"/>
    </row>
    <row r="15" spans="1:18" ht="198" x14ac:dyDescent="0.3">
      <c r="A15" s="28"/>
      <c r="B15" s="20" t="s">
        <v>19</v>
      </c>
      <c r="C15" s="21"/>
      <c r="D15" s="21"/>
      <c r="E15" s="21"/>
      <c r="F15" s="21">
        <v>189600</v>
      </c>
      <c r="G15" s="21">
        <v>210000</v>
      </c>
      <c r="H15" s="21">
        <f>E14</f>
        <v>219700</v>
      </c>
      <c r="I15" s="22"/>
      <c r="J15" s="22"/>
      <c r="K15" s="22"/>
      <c r="L15" s="22"/>
      <c r="M15" s="23"/>
      <c r="N15" s="23"/>
      <c r="O15" s="25"/>
      <c r="P15" s="25"/>
      <c r="Q15" s="25"/>
      <c r="R15" s="24"/>
    </row>
    <row r="16" spans="1:18" ht="82.5" x14ac:dyDescent="0.3">
      <c r="A16" s="28" t="s">
        <v>22</v>
      </c>
      <c r="B16" s="26" t="s">
        <v>23</v>
      </c>
      <c r="C16" s="21">
        <v>158500</v>
      </c>
      <c r="D16" s="21">
        <v>177000</v>
      </c>
      <c r="E16" s="21">
        <v>185100</v>
      </c>
      <c r="F16" s="21">
        <v>146900</v>
      </c>
      <c r="G16" s="21">
        <v>164000</v>
      </c>
      <c r="H16" s="21">
        <v>171400</v>
      </c>
      <c r="I16" s="21">
        <v>111900</v>
      </c>
      <c r="J16" s="21">
        <v>125000</v>
      </c>
      <c r="K16" s="21">
        <v>130600</v>
      </c>
      <c r="L16" s="21">
        <v>101900</v>
      </c>
      <c r="M16" s="25">
        <v>115000</v>
      </c>
      <c r="N16" s="25">
        <v>121100</v>
      </c>
      <c r="O16" s="25">
        <v>94000</v>
      </c>
      <c r="P16" s="25">
        <v>106000</v>
      </c>
      <c r="Q16" s="25">
        <v>112000</v>
      </c>
      <c r="R16" s="24"/>
    </row>
    <row r="17" spans="1:18" ht="99" x14ac:dyDescent="0.3">
      <c r="A17" s="19">
        <v>4</v>
      </c>
      <c r="B17" s="26" t="s">
        <v>24</v>
      </c>
      <c r="C17" s="21"/>
      <c r="D17" s="21"/>
      <c r="E17" s="21"/>
      <c r="F17" s="22"/>
      <c r="G17" s="22"/>
      <c r="H17" s="22"/>
      <c r="I17" s="22"/>
      <c r="J17" s="22"/>
      <c r="K17" s="22"/>
      <c r="L17" s="22"/>
      <c r="M17" s="23"/>
      <c r="N17" s="23"/>
      <c r="O17" s="25"/>
      <c r="P17" s="25"/>
      <c r="Q17" s="25"/>
      <c r="R17" s="24"/>
    </row>
    <row r="18" spans="1:18" ht="165" x14ac:dyDescent="0.3">
      <c r="A18" s="28" t="s">
        <v>25</v>
      </c>
      <c r="B18" s="26" t="s">
        <v>26</v>
      </c>
      <c r="C18" s="21">
        <v>295200</v>
      </c>
      <c r="D18" s="21">
        <v>324000</v>
      </c>
      <c r="E18" s="21">
        <v>336700</v>
      </c>
      <c r="F18" s="21">
        <v>265100</v>
      </c>
      <c r="G18" s="21">
        <v>292000</v>
      </c>
      <c r="H18" s="21">
        <v>303800</v>
      </c>
      <c r="I18" s="21">
        <v>222100</v>
      </c>
      <c r="J18" s="21">
        <v>246000</v>
      </c>
      <c r="K18" s="21">
        <v>256300</v>
      </c>
      <c r="L18" s="22"/>
      <c r="M18" s="23"/>
      <c r="N18" s="23"/>
      <c r="O18" s="25"/>
      <c r="P18" s="25"/>
      <c r="Q18" s="25"/>
      <c r="R18" s="24"/>
    </row>
    <row r="19" spans="1:18" ht="198" x14ac:dyDescent="0.3">
      <c r="A19" s="28"/>
      <c r="B19" s="20" t="s">
        <v>19</v>
      </c>
      <c r="C19" s="21"/>
      <c r="D19" s="21"/>
      <c r="E19" s="21"/>
      <c r="F19" s="21">
        <v>295200</v>
      </c>
      <c r="G19" s="21">
        <v>324000</v>
      </c>
      <c r="H19" s="21">
        <f>E18</f>
        <v>336700</v>
      </c>
      <c r="I19" s="22"/>
      <c r="J19" s="22"/>
      <c r="K19" s="22"/>
      <c r="L19" s="22"/>
      <c r="M19" s="22"/>
      <c r="N19" s="22"/>
      <c r="O19" s="22"/>
      <c r="P19" s="22"/>
      <c r="Q19" s="22"/>
      <c r="R19" s="24"/>
    </row>
    <row r="20" spans="1:18" ht="148.5" x14ac:dyDescent="0.3">
      <c r="A20" s="27" t="s">
        <v>27</v>
      </c>
      <c r="B20" s="26" t="s">
        <v>28</v>
      </c>
      <c r="C20" s="21">
        <v>262700</v>
      </c>
      <c r="D20" s="21">
        <v>289000</v>
      </c>
      <c r="E20" s="21">
        <v>300500</v>
      </c>
      <c r="F20" s="21">
        <v>241400</v>
      </c>
      <c r="G20" s="21">
        <v>266000</v>
      </c>
      <c r="H20" s="21">
        <v>276500</v>
      </c>
      <c r="I20" s="21">
        <v>192700</v>
      </c>
      <c r="J20" s="21">
        <v>214000</v>
      </c>
      <c r="K20" s="21">
        <v>223800</v>
      </c>
      <c r="L20" s="21">
        <v>168700</v>
      </c>
      <c r="M20" s="21">
        <v>189000</v>
      </c>
      <c r="N20" s="21">
        <v>198300</v>
      </c>
      <c r="O20" s="21">
        <v>150200</v>
      </c>
      <c r="P20" s="21">
        <v>170000</v>
      </c>
      <c r="Q20" s="21">
        <v>178300</v>
      </c>
      <c r="R20" s="24"/>
    </row>
    <row r="21" spans="1:18" ht="198" x14ac:dyDescent="0.3">
      <c r="A21" s="27"/>
      <c r="B21" s="20" t="s">
        <v>19</v>
      </c>
      <c r="C21" s="21"/>
      <c r="D21" s="21"/>
      <c r="E21" s="21"/>
      <c r="F21" s="21">
        <v>262700</v>
      </c>
      <c r="G21" s="21">
        <v>289000</v>
      </c>
      <c r="H21" s="21">
        <f>E20</f>
        <v>300500</v>
      </c>
      <c r="I21" s="22"/>
      <c r="J21" s="22"/>
      <c r="K21" s="22"/>
      <c r="L21" s="22"/>
      <c r="M21" s="22"/>
      <c r="N21" s="22"/>
      <c r="O21" s="22"/>
      <c r="P21" s="22"/>
      <c r="Q21" s="22"/>
      <c r="R21" s="24"/>
    </row>
    <row r="22" spans="1:18" ht="214.5" x14ac:dyDescent="0.3">
      <c r="A22" s="28" t="s">
        <v>29</v>
      </c>
      <c r="B22" s="26" t="s">
        <v>30</v>
      </c>
      <c r="C22" s="21">
        <v>226900</v>
      </c>
      <c r="D22" s="21">
        <v>250000</v>
      </c>
      <c r="E22" s="21">
        <v>260900</v>
      </c>
      <c r="F22" s="21">
        <v>210100</v>
      </c>
      <c r="G22" s="21">
        <v>232000</v>
      </c>
      <c r="H22" s="21">
        <v>241700</v>
      </c>
      <c r="I22" s="21">
        <v>171200</v>
      </c>
      <c r="J22" s="21">
        <v>191000</v>
      </c>
      <c r="K22" s="21">
        <v>199200</v>
      </c>
      <c r="L22" s="21">
        <v>149300</v>
      </c>
      <c r="M22" s="25">
        <v>167000</v>
      </c>
      <c r="N22" s="25">
        <v>175600</v>
      </c>
      <c r="O22" s="25">
        <v>131200</v>
      </c>
      <c r="P22" s="25">
        <v>148000</v>
      </c>
      <c r="Q22" s="25">
        <v>155300</v>
      </c>
      <c r="R22" s="24"/>
    </row>
    <row r="23" spans="1:18" ht="198" x14ac:dyDescent="0.3">
      <c r="A23" s="28"/>
      <c r="B23" s="20" t="s">
        <v>19</v>
      </c>
      <c r="C23" s="21"/>
      <c r="D23" s="21"/>
      <c r="E23" s="21"/>
      <c r="F23" s="21">
        <v>226900</v>
      </c>
      <c r="G23" s="21">
        <v>250000</v>
      </c>
      <c r="H23" s="21">
        <f>E22</f>
        <v>260900</v>
      </c>
      <c r="I23" s="22"/>
      <c r="J23" s="22"/>
      <c r="K23" s="22"/>
      <c r="L23" s="22"/>
      <c r="M23" s="22"/>
      <c r="N23" s="22"/>
      <c r="O23" s="22"/>
      <c r="P23" s="22"/>
      <c r="Q23" s="22"/>
      <c r="R23" s="24"/>
    </row>
    <row r="24" spans="1:18" ht="165" x14ac:dyDescent="0.3">
      <c r="A24" s="29" t="s">
        <v>31</v>
      </c>
      <c r="B24" s="30" t="s">
        <v>32</v>
      </c>
      <c r="C24" s="25">
        <v>204600</v>
      </c>
      <c r="D24" s="25">
        <v>225000</v>
      </c>
      <c r="E24" s="25">
        <v>234800</v>
      </c>
      <c r="F24" s="25">
        <v>188400</v>
      </c>
      <c r="G24" s="25">
        <v>208000</v>
      </c>
      <c r="H24" s="25">
        <v>216500</v>
      </c>
      <c r="I24" s="25">
        <v>147400</v>
      </c>
      <c r="J24" s="25">
        <v>163000</v>
      </c>
      <c r="K24" s="25">
        <v>170800</v>
      </c>
      <c r="L24" s="25">
        <v>127100</v>
      </c>
      <c r="M24" s="25">
        <v>142000</v>
      </c>
      <c r="N24" s="25">
        <v>148600</v>
      </c>
      <c r="O24" s="25">
        <v>114700</v>
      </c>
      <c r="P24" s="25">
        <v>128000</v>
      </c>
      <c r="Q24" s="25">
        <v>134700</v>
      </c>
      <c r="R24" s="24"/>
    </row>
    <row r="25" spans="1:18" ht="66" x14ac:dyDescent="0.3">
      <c r="A25" s="28">
        <v>5</v>
      </c>
      <c r="B25" s="26" t="s">
        <v>33</v>
      </c>
      <c r="C25" s="31">
        <f>Q16/2</f>
        <v>56000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24"/>
    </row>
    <row r="26" spans="1:18" ht="66" x14ac:dyDescent="0.3">
      <c r="A26" s="32">
        <v>6</v>
      </c>
      <c r="B26" s="33" t="s">
        <v>34</v>
      </c>
      <c r="C26" s="34" t="s">
        <v>35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24"/>
    </row>
    <row r="27" spans="1:18" x14ac:dyDescent="0.3">
      <c r="A27" s="35" t="s">
        <v>36</v>
      </c>
      <c r="B27" s="36"/>
      <c r="C27" s="36"/>
      <c r="D27" s="36"/>
      <c r="E27" s="36"/>
      <c r="F27" s="36"/>
      <c r="G27" s="36"/>
      <c r="H27" s="36"/>
      <c r="I27" s="37"/>
      <c r="J27" s="37"/>
      <c r="K27" s="37"/>
      <c r="L27" s="37"/>
      <c r="M27" s="37"/>
      <c r="N27" s="37"/>
      <c r="O27" s="37"/>
      <c r="P27" s="37"/>
      <c r="Q27" s="37"/>
      <c r="R27" s="7"/>
    </row>
  </sheetData>
  <mergeCells count="6">
    <mergeCell ref="A3:P3"/>
    <mergeCell ref="A4:P4"/>
    <mergeCell ref="A5:C5"/>
    <mergeCell ref="L6:P6"/>
    <mergeCell ref="C25:Q25"/>
    <mergeCell ref="C26:Q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2019-11-18T07:24:17Z</dcterms:created>
  <dcterms:modified xsi:type="dcterms:W3CDTF">2019-11-18T07:25:35Z</dcterms:modified>
</cp:coreProperties>
</file>